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24765" windowHeight="12540"/>
  </bookViews>
  <sheets>
    <sheet name="Sheet1" sheetId="1" r:id="rId1"/>
  </sheets>
  <calcPr calcId="0"/>
</workbook>
</file>

<file path=xl/calcChain.xml><?xml version="1.0" encoding="utf-8"?>
<calcChain xmlns="http://schemas.openxmlformats.org/spreadsheetml/2006/main">
  <c r="C3" i="1"/>
  <c r="G8"/>
  <c r="G9"/>
  <c r="G10"/>
  <c r="A55"/>
</calcChain>
</file>

<file path=xl/sharedStrings.xml><?xml version="1.0" encoding="utf-8"?>
<sst xmlns="http://schemas.openxmlformats.org/spreadsheetml/2006/main" count="164" uniqueCount="86">
  <si>
    <t xml:space="preserve"> </t>
  </si>
  <si>
    <t>A01</t>
  </si>
  <si>
    <t>CELKEM HLOUBENÉ VYKOPÁVKY</t>
  </si>
  <si>
    <t>CELKEM PODKLADNÍ A VEDLEJŠÍ KONSTR</t>
  </si>
  <si>
    <t>CELKEM PŘEMÍSTĚNÍ VÝKOPKU/SUTI</t>
  </si>
  <si>
    <t>CELKEM STAVEBNÍ PRÁCE HSV, PSV A VRN BEZ DPH</t>
  </si>
  <si>
    <t>CEN. ÚR.:</t>
  </si>
  <si>
    <t>Cenová úroveň položek je vlastní. Přesuny hmot jsou součástí jednotlivých položek.</t>
  </si>
  <si>
    <t>CELKEM</t>
  </si>
  <si>
    <t>CELKEM KANALIZACE</t>
  </si>
  <si>
    <t>CELKEM KONSTRUKCE ZE ZEMIN</t>
  </si>
  <si>
    <t>HSV KONSTRUKCE ZE ZEMIN/ULOŽENÍ SUTI</t>
  </si>
  <si>
    <t>CELKEM VRN</t>
  </si>
  <si>
    <t>DOKUMENTACE SKUTEČNÉHO PROVEDENÍ</t>
  </si>
  <si>
    <t>DATUM:</t>
  </si>
  <si>
    <t>HSV HLOUBENÉ VYKOPÁVKY</t>
  </si>
  <si>
    <t>HSV PODKLADNÍ A VEDLEJŠÍ KONSTRUKCE</t>
  </si>
  <si>
    <t>HSV PŘEMÍSTĚNÍ VÝKOPKU/SUTI</t>
  </si>
  <si>
    <t>HODINA</t>
  </si>
  <si>
    <t>IDENTIFIKAČNÍ ÚDAJE STAVBY</t>
  </si>
  <si>
    <t>Jílová 164/36g, 63900 Brno</t>
  </si>
  <si>
    <t>km</t>
  </si>
  <si>
    <t>KUS</t>
  </si>
  <si>
    <t>LOŽE POD POTRUBÍ A OBJEKTY Z PÍSKU 0-8</t>
  </si>
  <si>
    <t>MEZISOUČET PRACÍ HSV</t>
  </si>
  <si>
    <t>MEZISOUČET PRACÍ HSV A PSV</t>
  </si>
  <si>
    <t>MEZISOUČET PRACÍ PSV</t>
  </si>
  <si>
    <t>MIMOSTAVENIŠTNÍ DOPRAVA A DOPRAVA ZAMĚSTNANCŮ</t>
  </si>
  <si>
    <t>MONTÁŽ LINIOVÉ VPUSTI VNITŘNÍ</t>
  </si>
  <si>
    <t>MONTÁŽ POTRUBÍ Z PLASTOVÝCH HRDLOVÝCH TRUB DO D 250</t>
  </si>
  <si>
    <t>MONTÁŽ POTRUBÍ Z PLASTOVÝCH HRDLOVÝCH TRUB VSAZENÍ ODBOČKY DO DN 200 MM</t>
  </si>
  <si>
    <t>MONTÁŽ UZÁVĚREK ZÁPACH PODLAHOVÝCH A ZPĚTNÝCH KLAPEK</t>
  </si>
  <si>
    <t>M3</t>
  </si>
  <si>
    <t>METR</t>
  </si>
  <si>
    <t>NAKLÁDÁNÍ VÝKOPKU HOR 1-4</t>
  </si>
  <si>
    <t>NEREZ KRYCÍ ROŠT PR 300/25/RS</t>
  </si>
  <si>
    <t>NEREZ VPUST V6-100/B/P DN 100 BOČNÍ VÝVOD</t>
  </si>
  <si>
    <t>NEREZ/PODLAHOVÝ ŽLAB Z/300</t>
  </si>
  <si>
    <t>NEREZ/PODLAHOVÝ ŽLAB Z/300 DO 1 M</t>
  </si>
  <si>
    <t>OBSYP A ZÁSYP POTRUBÍ  BEZ PROHOZENÍ</t>
  </si>
  <si>
    <t>OBOR:</t>
  </si>
  <si>
    <t>POPLATEK ZA ULOŽENÍ ZEMINY NA SKLÁDKU</t>
  </si>
  <si>
    <t>POTRUBÍ PVC SN4 HRDLOVÉ D 110  VČ TVAROVEK</t>
  </si>
  <si>
    <t>POTRUBÍ PVC SN4 HRDLOVÉ D 125  VČ TVAROVEK</t>
  </si>
  <si>
    <t>PROPOJENÍ HRDLOVÉHO POTRUBÍ</t>
  </si>
  <si>
    <t>Pavel Stavjaník</t>
  </si>
  <si>
    <t>PŘEDÁNÍ STAVBY (HODINY)</t>
  </si>
  <si>
    <t>PŘÍLOHA:</t>
  </si>
  <si>
    <t>PLATNOST:</t>
  </si>
  <si>
    <t>PSV KANALIZACE</t>
  </si>
  <si>
    <t>SVISLÉ PŘEMÍSTĚ VÝKOPKU DO 2 M</t>
  </si>
  <si>
    <t>popis</t>
  </si>
  <si>
    <t>REKAPITULACE STAVEBNÍHO ROZPOČTU HSV A PSV</t>
  </si>
  <si>
    <t>Střední škola polytechnická Brno, Jílová, příspěvková organizace, Jílová 164/36g, 63900 Brno</t>
  </si>
  <si>
    <t>SŠ polytechnická Jílová - Rozšíření školní kuchyně</t>
  </si>
  <si>
    <t>TUNA</t>
  </si>
  <si>
    <t>ULOŽENÍ ZEMINY NA SKLÁDKU</t>
  </si>
  <si>
    <t xml:space="preserve">VODOROVNÉ PŘEMÍSTĚNÍ VÝKOPKU </t>
  </si>
  <si>
    <t>VYKOPÁVKA V UZAVŘENÝCH PROSTORÁCH</t>
  </si>
  <si>
    <t>VZDÁLENOST SKLÁDKY</t>
  </si>
  <si>
    <t>ZAKÁZKA:</t>
  </si>
  <si>
    <t>ZAŘÍZENÍ STAVENIŠTĚ</t>
  </si>
  <si>
    <t>ZKOUŠKA KANALIZACE VODOU</t>
  </si>
  <si>
    <t>ZÁSYP A ZHUTNĚNÍ JAM RÝH ŠACHET</t>
  </si>
  <si>
    <t>ZÁSYP PÍSEK FRAKCE 0-8</t>
  </si>
  <si>
    <t>ZÁSYP ŠTĚRKOPÍSEK DO 32 mm</t>
  </si>
  <si>
    <t>dodávka</t>
  </si>
  <si>
    <t>dodávka cel.</t>
  </si>
  <si>
    <t>měr. jed.</t>
  </si>
  <si>
    <t>počet</t>
  </si>
  <si>
    <t>14210000-6</t>
  </si>
  <si>
    <t>28815210-3</t>
  </si>
  <si>
    <t>43.22.11</t>
  </si>
  <si>
    <t>45</t>
  </si>
  <si>
    <t>45252124-3</t>
  </si>
  <si>
    <t>45332300-6</t>
  </si>
  <si>
    <t>Brno</t>
  </si>
  <si>
    <t>CVP</t>
  </si>
  <si>
    <t>CZCPA</t>
  </si>
  <si>
    <t>INVESTOR:</t>
  </si>
  <si>
    <t>MÍSTO:</t>
  </si>
  <si>
    <t>OBEC:</t>
  </si>
  <si>
    <t>OBJEKT:</t>
  </si>
  <si>
    <t>STAVBA:</t>
  </si>
  <si>
    <t>VYPRACOVAL:</t>
  </si>
  <si>
    <t>ZTI</t>
  </si>
</sst>
</file>

<file path=xl/styles.xml><?xml version="1.0" encoding="utf-8"?>
<styleSheet xmlns="http://schemas.openxmlformats.org/spreadsheetml/2006/main">
  <numFmts count="1">
    <numFmt numFmtId="164" formatCode="[$CZK]\ #,##0.00"/>
  </numFmts>
  <fonts count="22">
    <font>
      <sz val="10"/>
      <name val="Arial CE"/>
    </font>
    <font>
      <b/>
      <sz val="18"/>
      <name val="Arial CE"/>
    </font>
    <font>
      <b/>
      <sz val="12"/>
      <name val="Arial CE"/>
    </font>
    <font>
      <b/>
      <sz val="10"/>
      <name val="Arial CE"/>
    </font>
    <font>
      <b/>
      <i/>
      <sz val="10"/>
      <name val="Arial CE"/>
    </font>
    <font>
      <b/>
      <sz val="14"/>
      <name val="Arial CE"/>
    </font>
    <font>
      <b/>
      <sz val="12"/>
      <name val="Arial"/>
    </font>
    <font>
      <b/>
      <sz val="32"/>
      <name val="Arial CE"/>
    </font>
    <font>
      <b/>
      <sz val="11"/>
      <name val="Arial"/>
    </font>
    <font>
      <b/>
      <sz val="11"/>
      <name val="Arial CE"/>
    </font>
    <font>
      <b/>
      <sz val="10"/>
      <name val="Arial"/>
    </font>
    <font>
      <b/>
      <sz val="11"/>
      <name val="Times New Roman CE"/>
    </font>
    <font>
      <sz val="11"/>
      <name val="Times New Roman CE"/>
    </font>
    <font>
      <sz val="10"/>
      <name val="Times New Roman CE"/>
    </font>
    <font>
      <sz val="10"/>
      <color indexed="11"/>
      <name val="Arial CE"/>
    </font>
    <font>
      <sz val="18"/>
      <color indexed="8"/>
      <name val="Arial CE"/>
    </font>
    <font>
      <b/>
      <sz val="4"/>
      <color indexed="14"/>
      <name val="Arial CE"/>
    </font>
    <font>
      <b/>
      <sz val="4"/>
      <color indexed="8"/>
      <name val="Arial CE"/>
    </font>
    <font>
      <sz val="11"/>
      <color indexed="8"/>
      <name val="Times New Roman CE"/>
    </font>
    <font>
      <sz val="4"/>
      <color indexed="14"/>
      <name val="Arial CE"/>
    </font>
    <font>
      <sz val="10"/>
      <color indexed="8"/>
      <name val="Arial CE"/>
    </font>
    <font>
      <sz val="10"/>
      <name val="Arial CE"/>
    </font>
  </fonts>
  <fills count="6">
    <fill>
      <patternFill patternType="none"/>
    </fill>
    <fill>
      <patternFill patternType="gray125"/>
    </fill>
    <fill>
      <patternFill patternType="solid">
        <fgColor indexed="8"/>
        <bgColor indexed="8"/>
      </patternFill>
    </fill>
    <fill>
      <patternFill patternType="solid">
        <fgColor indexed="14"/>
        <bgColor indexed="9"/>
      </patternFill>
    </fill>
    <fill>
      <patternFill patternType="solid">
        <fgColor indexed="8"/>
        <bgColor indexed="9"/>
      </patternFill>
    </fill>
    <fill>
      <patternFill patternType="solid">
        <fgColor indexed="12"/>
        <bgColor indexed="12"/>
      </patternFill>
    </fill>
  </fills>
  <borders count="2">
    <border>
      <left/>
      <right/>
      <top/>
      <bottom/>
      <diagonal/>
    </border>
    <border>
      <left/>
      <right/>
      <top style="double">
        <color indexed="10"/>
      </top>
      <bottom/>
      <diagonal/>
    </border>
  </borders>
  <cellStyleXfs count="8">
    <xf numFmtId="0" fontId="0" fillId="0" borderId="0"/>
    <xf numFmtId="3" fontId="21" fillId="0" borderId="0"/>
    <xf numFmtId="3" fontId="21" fillId="0" borderId="0"/>
    <xf numFmtId="22" fontId="21" fillId="0" borderId="0"/>
    <xf numFmtId="2" fontId="21" fillId="0" borderId="0"/>
    <xf numFmtId="0" fontId="1" fillId="0" borderId="0"/>
    <xf numFmtId="0" fontId="2" fillId="0" borderId="0"/>
    <xf numFmtId="0" fontId="21" fillId="0" borderId="1"/>
  </cellStyleXfs>
  <cellXfs count="52">
    <xf numFmtId="0" fontId="0" fillId="0" borderId="0" xfId="0"/>
    <xf numFmtId="2" fontId="0" fillId="0" borderId="0" xfId="0" applyNumberFormat="1"/>
    <xf numFmtId="0" fontId="2" fillId="0" borderId="0" xfId="0" applyFont="1"/>
    <xf numFmtId="0" fontId="0" fillId="2" borderId="0" xfId="0" applyFill="1"/>
    <xf numFmtId="0" fontId="7" fillId="2" borderId="0" xfId="0" applyFont="1" applyFill="1"/>
    <xf numFmtId="0" fontId="0" fillId="0" borderId="0" xfId="0" applyAlignment="1">
      <alignment horizontal="right"/>
    </xf>
    <xf numFmtId="0" fontId="0" fillId="2" borderId="0" xfId="0" applyFill="1" applyAlignment="1">
      <alignment horizontal="right"/>
    </xf>
    <xf numFmtId="0" fontId="8" fillId="0" borderId="0" xfId="0" applyFont="1"/>
    <xf numFmtId="0" fontId="0" fillId="3" borderId="0" xfId="0" applyFill="1"/>
    <xf numFmtId="0" fontId="5" fillId="3" borderId="0" xfId="0" applyFont="1" applyFill="1"/>
    <xf numFmtId="0" fontId="3" fillId="0" borderId="0" xfId="0" applyFont="1"/>
    <xf numFmtId="0" fontId="3" fillId="0" borderId="0" xfId="0" applyFont="1" applyAlignment="1">
      <alignment horizontal="left"/>
    </xf>
    <xf numFmtId="0" fontId="0" fillId="4" borderId="0" xfId="0" applyFill="1"/>
    <xf numFmtId="0" fontId="2" fillId="4" borderId="0" xfId="0" applyFont="1" applyFill="1"/>
    <xf numFmtId="0" fontId="6" fillId="0" borderId="0" xfId="0" applyFont="1"/>
    <xf numFmtId="17" fontId="6" fillId="0" borderId="0" xfId="0" applyNumberFormat="1" applyFont="1"/>
    <xf numFmtId="15" fontId="6" fillId="0" borderId="0" xfId="0" applyNumberFormat="1" applyFont="1"/>
    <xf numFmtId="0" fontId="14" fillId="5" borderId="0" xfId="0" applyFont="1" applyFill="1" applyAlignment="1">
      <alignment horizontal="center"/>
    </xf>
    <xf numFmtId="0" fontId="14" fillId="5" borderId="0" xfId="0" applyFont="1" applyFill="1"/>
    <xf numFmtId="0" fontId="14" fillId="5" borderId="0" xfId="0" applyFont="1" applyFill="1" applyAlignment="1">
      <alignment horizontal="right"/>
    </xf>
    <xf numFmtId="0" fontId="4" fillId="0" borderId="0" xfId="0" applyFont="1"/>
    <xf numFmtId="0" fontId="4" fillId="0" borderId="0" xfId="0" applyFont="1" applyAlignment="1">
      <alignment horizontal="center"/>
    </xf>
    <xf numFmtId="0" fontId="15" fillId="0" borderId="0" xfId="0" applyFont="1"/>
    <xf numFmtId="0" fontId="0" fillId="0" borderId="0" xfId="0" applyAlignment="1">
      <alignment horizontal="center"/>
    </xf>
    <xf numFmtId="0" fontId="0" fillId="3" borderId="0" xfId="0" applyFill="1" applyAlignment="1">
      <alignment horizontal="center"/>
    </xf>
    <xf numFmtId="0" fontId="5" fillId="3" borderId="0" xfId="0" applyFont="1" applyFill="1" applyAlignment="1">
      <alignment horizontal="left"/>
    </xf>
    <xf numFmtId="0" fontId="0" fillId="3" borderId="0" xfId="0" applyFill="1" applyAlignment="1">
      <alignment horizontal="right"/>
    </xf>
    <xf numFmtId="1" fontId="16" fillId="3" borderId="0" xfId="0" applyNumberFormat="1" applyFont="1" applyFill="1" applyAlignment="1">
      <alignment horizontal="center"/>
    </xf>
    <xf numFmtId="0" fontId="5" fillId="0" borderId="0" xfId="0" applyFont="1" applyAlignment="1">
      <alignment horizontal="center"/>
    </xf>
    <xf numFmtId="0" fontId="9" fillId="0" borderId="0" xfId="0" applyFont="1"/>
    <xf numFmtId="1" fontId="17" fillId="0" borderId="0" xfId="0" applyNumberFormat="1" applyFont="1" applyAlignment="1">
      <alignment horizontal="center"/>
    </xf>
    <xf numFmtId="1" fontId="17" fillId="2" borderId="0" xfId="0" applyNumberFormat="1" applyFont="1" applyFill="1" applyAlignment="1">
      <alignment horizontal="center"/>
    </xf>
    <xf numFmtId="0" fontId="9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11" fillId="0" borderId="0" xfId="0" applyFont="1"/>
    <xf numFmtId="0" fontId="5" fillId="3" borderId="0" xfId="0" applyFont="1" applyFill="1" applyAlignment="1">
      <alignment horizontal="center"/>
    </xf>
    <xf numFmtId="0" fontId="3" fillId="3" borderId="0" xfId="0" applyFont="1" applyFill="1"/>
    <xf numFmtId="0" fontId="9" fillId="3" borderId="0" xfId="0" applyFont="1" applyFill="1"/>
    <xf numFmtId="0" fontId="3" fillId="3" borderId="0" xfId="0" applyFont="1" applyFill="1" applyAlignment="1">
      <alignment horizontal="right"/>
    </xf>
    <xf numFmtId="0" fontId="10" fillId="0" borderId="0" xfId="0" applyFont="1" applyAlignment="1">
      <alignment horizontal="left"/>
    </xf>
    <xf numFmtId="0" fontId="11" fillId="0" borderId="0" xfId="0" applyFont="1" applyAlignment="1">
      <alignment horizontal="right"/>
    </xf>
    <xf numFmtId="1" fontId="11" fillId="0" borderId="0" xfId="0" applyNumberFormat="1" applyFont="1" applyAlignment="1">
      <alignment horizontal="right"/>
    </xf>
    <xf numFmtId="9" fontId="18" fillId="0" borderId="0" xfId="0" applyNumberFormat="1" applyFont="1"/>
    <xf numFmtId="0" fontId="9" fillId="3" borderId="0" xfId="0" applyFont="1" applyFill="1" applyAlignment="1">
      <alignment horizontal="left"/>
    </xf>
    <xf numFmtId="1" fontId="19" fillId="3" borderId="0" xfId="0" applyNumberFormat="1" applyFont="1" applyFill="1"/>
    <xf numFmtId="0" fontId="20" fillId="0" borderId="0" xfId="0" applyFont="1"/>
    <xf numFmtId="2" fontId="13" fillId="0" borderId="0" xfId="0" applyNumberFormat="1" applyFont="1"/>
    <xf numFmtId="0" fontId="4" fillId="0" borderId="0" xfId="0" applyFont="1" applyAlignment="1">
      <alignment horizontal="right"/>
    </xf>
    <xf numFmtId="2" fontId="12" fillId="0" borderId="0" xfId="4" applyFont="1"/>
    <xf numFmtId="1" fontId="11" fillId="0" borderId="0" xfId="0" applyNumberFormat="1" applyFont="1"/>
    <xf numFmtId="164" fontId="11" fillId="0" borderId="0" xfId="0" applyNumberFormat="1" applyFont="1"/>
    <xf numFmtId="164" fontId="11" fillId="3" borderId="0" xfId="0" applyNumberFormat="1" applyFont="1" applyFill="1"/>
  </cellXfs>
  <cellStyles count="8">
    <cellStyle name="Comma0" xfId="1"/>
    <cellStyle name="Currency0" xfId="2"/>
    <cellStyle name="Date" xfId="3"/>
    <cellStyle name="Fixed" xfId="4"/>
    <cellStyle name="Heading 1" xfId="5" builtinId="16" customBuiltin="1"/>
    <cellStyle name="Heading 2" xfId="6" builtinId="17" customBuiltin="1"/>
    <cellStyle name="Normal" xfId="0" builtinId="0"/>
    <cellStyle name="Total" xfId="7" builtinId="25" customBuiltin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FFFFFF"/>
      <rgbColor rgb="00C0C0C0"/>
      <rgbColor rgb="00000000"/>
      <rgbColor rgb="000000FF"/>
      <rgbColor rgb="00000080"/>
      <rgbColor rgb="00FFFFFF"/>
      <rgbColor rgb="00A0D0FF"/>
      <rgbColor rgb="0000FFFF"/>
      <rgbColor rgb="00FF00FF"/>
      <rgbColor rgb="00FFFF00"/>
      <rgbColor rgb="00800080"/>
      <rgbColor rgb="00008000"/>
      <rgbColor rgb="00808000"/>
      <rgbColor rgb="00000080"/>
      <rgbColor rgb="00800000"/>
      <rgbColor rgb="00008080"/>
      <rgbColor rgb="00FFFFFF"/>
      <rgbColor rgb="00000050"/>
      <rgbColor rgb="00FFE0C0"/>
      <rgbColor rgb="00B0B0FF"/>
      <rgbColor rgb="00C890FF"/>
      <rgbColor rgb="00A040FF"/>
      <rgbColor rgb="006000C0"/>
      <rgbColor rgb="00005050"/>
      <rgbColor rgb="000080FF"/>
      <rgbColor rgb="00A0D0FF"/>
      <rgbColor rgb="00B0FFFF"/>
      <rgbColor rgb="0070FFFF"/>
      <rgbColor rgb="00005000"/>
      <rgbColor rgb="00B0FFB0"/>
      <rgbColor rgb="00FFFF90"/>
      <rgbColor rgb="00FFCC00"/>
      <rgbColor rgb="00500000"/>
      <rgbColor rgb="00FFB0B0"/>
      <rgbColor rgb="00FFB870"/>
      <rgbColor rgb="00FF8000"/>
      <rgbColor rgb="00FF6000"/>
      <rgbColor rgb="00500050"/>
      <rgbColor rgb="00FFB0FF"/>
      <rgbColor rgb="00FFA0D0"/>
      <rgbColor rgb="00FF80C0"/>
      <rgbColor rgb="00FF0080"/>
      <rgbColor rgb="00909090"/>
      <rgbColor rgb="00E0B090"/>
      <rgbColor rgb="00B07050"/>
      <rgbColor rgb="00FFFFFF"/>
      <rgbColor rgb="00FFFFFF"/>
      <rgbColor rgb="00FFFFFF"/>
      <rgbColor rgb="00804040"/>
      <rgbColor rgb="00200000"/>
      <rgbColor rgb="00400000"/>
      <rgbColor rgb="00600000"/>
      <rgbColor rgb="00800000"/>
      <rgbColor rgb="009F0000"/>
      <rgbColor rgb="00BF0000"/>
      <rgbColor rgb="00DF0000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C0C0C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C0C0C0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3:G85"/>
  <sheetViews>
    <sheetView tabSelected="1" workbookViewId="0"/>
  </sheetViews>
  <sheetFormatPr defaultRowHeight="12.75"/>
  <cols>
    <col min="1" max="1" width="14.85546875" customWidth="1"/>
    <col min="2" max="2" width="8.7109375" customWidth="1"/>
    <col min="3" max="3" width="102.7109375" customWidth="1"/>
    <col min="4" max="4" width="8.85546875" customWidth="1"/>
    <col min="5" max="5" width="6.140625" customWidth="1"/>
    <col min="6" max="6" width="12.140625" customWidth="1"/>
    <col min="7" max="7" width="17" customWidth="1"/>
  </cols>
  <sheetData>
    <row r="3" spans="1:7" ht="41.25">
      <c r="A3" s="3"/>
      <c r="B3" s="3"/>
      <c r="C3" s="4" t="str">
        <f>IF(G20=0,"SOUPIS PRACÍ ZTI","ROZPOÈET ZTI")</f>
        <v>SOUPIS PRACÍ ZTI</v>
      </c>
      <c r="D3" s="6"/>
      <c r="E3" s="3"/>
      <c r="F3" s="3"/>
      <c r="G3" s="3"/>
    </row>
    <row r="4" spans="1:7" ht="15">
      <c r="C4" s="7" t="s">
        <v>7</v>
      </c>
      <c r="D4" s="5"/>
    </row>
    <row r="5" spans="1:7">
      <c r="D5" s="5"/>
    </row>
    <row r="6" spans="1:7">
      <c r="D6" s="5"/>
    </row>
    <row r="7" spans="1:7" ht="18">
      <c r="A7" s="8"/>
      <c r="B7" s="8"/>
      <c r="C7" s="9" t="s">
        <v>19</v>
      </c>
      <c r="D7" s="8"/>
      <c r="E7" s="8"/>
      <c r="F7" s="8"/>
      <c r="G7" s="8"/>
    </row>
    <row r="8" spans="1:7" ht="15.75">
      <c r="A8" s="11" t="s">
        <v>84</v>
      </c>
      <c r="B8" s="12"/>
      <c r="C8" s="13" t="s">
        <v>45</v>
      </c>
      <c r="D8" s="12"/>
      <c r="E8" s="12"/>
      <c r="F8" s="10" t="s">
        <v>6</v>
      </c>
      <c r="G8" s="15">
        <f>G9-30</f>
        <v>43461</v>
      </c>
    </row>
    <row r="9" spans="1:7" ht="15.75">
      <c r="A9" s="11" t="s">
        <v>81</v>
      </c>
      <c r="B9" s="14"/>
      <c r="C9" s="2" t="s">
        <v>76</v>
      </c>
      <c r="F9" s="10" t="s">
        <v>14</v>
      </c>
      <c r="G9" s="16">
        <f>TODAY()</f>
        <v>43491</v>
      </c>
    </row>
    <row r="10" spans="1:7" ht="15.75">
      <c r="A10" s="11" t="s">
        <v>80</v>
      </c>
      <c r="B10" s="14"/>
      <c r="C10" s="2" t="s">
        <v>20</v>
      </c>
      <c r="F10" s="10" t="s">
        <v>48</v>
      </c>
      <c r="G10" s="15">
        <f>G9+15</f>
        <v>43506</v>
      </c>
    </row>
    <row r="11" spans="1:7" ht="15.75">
      <c r="A11" s="11" t="s">
        <v>82</v>
      </c>
      <c r="B11" s="14"/>
      <c r="C11" s="2" t="s">
        <v>85</v>
      </c>
      <c r="F11" s="10" t="s">
        <v>47</v>
      </c>
      <c r="G11" s="14"/>
    </row>
    <row r="12" spans="1:7" ht="15.75">
      <c r="A12" s="11" t="s">
        <v>83</v>
      </c>
      <c r="B12" s="14"/>
      <c r="C12" s="2" t="s">
        <v>54</v>
      </c>
      <c r="F12" s="10" t="s">
        <v>60</v>
      </c>
      <c r="G12" s="14"/>
    </row>
    <row r="13" spans="1:7" ht="15.75">
      <c r="A13" s="11" t="s">
        <v>79</v>
      </c>
      <c r="B13" s="14"/>
      <c r="C13" s="2" t="s">
        <v>53</v>
      </c>
    </row>
    <row r="14" spans="1:7">
      <c r="A14" s="17"/>
      <c r="B14" s="18"/>
      <c r="C14" s="18"/>
      <c r="D14" s="19"/>
      <c r="E14" s="18"/>
      <c r="F14" s="18"/>
      <c r="G14" s="18"/>
    </row>
    <row r="15" spans="1:7">
      <c r="A15" s="21" t="s">
        <v>77</v>
      </c>
      <c r="B15" s="21" t="s">
        <v>78</v>
      </c>
      <c r="C15" t="s">
        <v>51</v>
      </c>
      <c r="D15" s="5" t="s">
        <v>68</v>
      </c>
      <c r="E15" t="s">
        <v>69</v>
      </c>
      <c r="F15" t="s">
        <v>66</v>
      </c>
      <c r="G15" t="s">
        <v>67</v>
      </c>
    </row>
    <row r="16" spans="1:7" ht="23.25">
      <c r="A16" s="21"/>
      <c r="B16" s="21"/>
      <c r="D16" s="5"/>
      <c r="E16" s="22">
        <v>1</v>
      </c>
    </row>
    <row r="17" spans="1:7" ht="18">
      <c r="A17" s="24"/>
      <c r="B17" s="24"/>
      <c r="C17" s="25" t="s">
        <v>52</v>
      </c>
      <c r="D17" s="26"/>
      <c r="E17" s="27">
        <v>1E-4</v>
      </c>
      <c r="F17" s="8"/>
      <c r="G17" s="8"/>
    </row>
    <row r="18" spans="1:7" ht="18">
      <c r="A18" s="28"/>
      <c r="C18" s="29"/>
      <c r="D18" s="5"/>
      <c r="E18" s="31">
        <v>2</v>
      </c>
      <c r="F18" s="32"/>
      <c r="G18" s="32" t="s">
        <v>8</v>
      </c>
    </row>
    <row r="19" spans="1:7" ht="18">
      <c r="A19" s="28">
        <v>13</v>
      </c>
      <c r="B19" s="10"/>
      <c r="C19" s="29" t="s">
        <v>15</v>
      </c>
      <c r="D19" s="33"/>
      <c r="E19" s="30">
        <v>1</v>
      </c>
      <c r="F19" s="50"/>
      <c r="G19" s="50"/>
    </row>
    <row r="20" spans="1:7" ht="18">
      <c r="A20" s="28">
        <v>16</v>
      </c>
      <c r="B20" s="10"/>
      <c r="C20" s="29" t="s">
        <v>17</v>
      </c>
      <c r="D20" s="33"/>
      <c r="E20" s="30">
        <v>1</v>
      </c>
      <c r="F20" s="50"/>
      <c r="G20" s="50"/>
    </row>
    <row r="21" spans="1:7" ht="18">
      <c r="A21" s="28">
        <v>17</v>
      </c>
      <c r="B21" s="10"/>
      <c r="C21" s="29" t="s">
        <v>11</v>
      </c>
      <c r="D21" s="33"/>
      <c r="E21" s="30">
        <v>1</v>
      </c>
      <c r="F21" s="50"/>
      <c r="G21" s="50"/>
    </row>
    <row r="22" spans="1:7" ht="18">
      <c r="A22" s="28">
        <v>45</v>
      </c>
      <c r="B22" s="10"/>
      <c r="C22" s="29" t="s">
        <v>16</v>
      </c>
      <c r="D22" s="33"/>
      <c r="E22" s="30">
        <v>1</v>
      </c>
      <c r="F22" s="50"/>
      <c r="G22" s="50"/>
    </row>
    <row r="23" spans="1:7" ht="18">
      <c r="A23" s="35"/>
      <c r="B23" s="36"/>
      <c r="C23" s="37" t="s">
        <v>24</v>
      </c>
      <c r="D23" s="38"/>
      <c r="E23" s="27">
        <v>1E-4</v>
      </c>
      <c r="F23" s="51"/>
      <c r="G23" s="51"/>
    </row>
    <row r="24" spans="1:7" ht="18">
      <c r="A24" s="28">
        <v>721</v>
      </c>
      <c r="B24" s="10"/>
      <c r="C24" s="29" t="s">
        <v>49</v>
      </c>
      <c r="D24" s="33"/>
      <c r="E24" s="30">
        <v>1</v>
      </c>
      <c r="F24" s="50"/>
      <c r="G24" s="50"/>
    </row>
    <row r="25" spans="1:7" ht="18">
      <c r="A25" s="35"/>
      <c r="B25" s="8"/>
      <c r="C25" s="37" t="s">
        <v>26</v>
      </c>
      <c r="D25" s="26"/>
      <c r="E25" s="27">
        <v>1E-4</v>
      </c>
      <c r="F25" s="51"/>
      <c r="G25" s="51"/>
    </row>
    <row r="26" spans="1:7" ht="18">
      <c r="A26" s="35"/>
      <c r="B26" s="8"/>
      <c r="C26" s="37" t="s">
        <v>25</v>
      </c>
      <c r="D26" s="26"/>
      <c r="E26" s="27">
        <v>1E-4</v>
      </c>
      <c r="F26" s="51"/>
      <c r="G26" s="51"/>
    </row>
    <row r="27" spans="1:7" ht="18">
      <c r="A27" s="28"/>
      <c r="C27" s="29" t="s">
        <v>59</v>
      </c>
      <c r="D27" s="39" t="s">
        <v>21</v>
      </c>
      <c r="E27" s="40">
        <v>25</v>
      </c>
      <c r="F27" s="29"/>
    </row>
    <row r="28" spans="1:7" ht="18">
      <c r="A28" s="28"/>
      <c r="C28" s="29" t="s">
        <v>46</v>
      </c>
      <c r="D28" s="39" t="s">
        <v>18</v>
      </c>
      <c r="E28" s="40">
        <v>8</v>
      </c>
      <c r="F28" s="50"/>
      <c r="G28" s="50"/>
    </row>
    <row r="29" spans="1:7" ht="18">
      <c r="A29" s="28"/>
      <c r="C29" s="29">
        <v>0</v>
      </c>
      <c r="D29" s="39" t="s">
        <v>0</v>
      </c>
      <c r="E29" s="41" t="s">
        <v>0</v>
      </c>
      <c r="F29" s="50"/>
      <c r="G29" s="50"/>
    </row>
    <row r="30" spans="1:7" ht="18">
      <c r="A30" s="28"/>
      <c r="C30" s="29" t="s">
        <v>13</v>
      </c>
      <c r="D30" s="39" t="s">
        <v>22</v>
      </c>
      <c r="E30" s="34">
        <v>1</v>
      </c>
      <c r="G30" s="50"/>
    </row>
    <row r="31" spans="1:7" ht="18">
      <c r="A31" s="28"/>
      <c r="C31" s="29" t="s">
        <v>27</v>
      </c>
      <c r="D31" s="39" t="s">
        <v>22</v>
      </c>
      <c r="E31" s="34">
        <v>1</v>
      </c>
      <c r="F31" s="33"/>
      <c r="G31" s="50"/>
    </row>
    <row r="32" spans="1:7" ht="18">
      <c r="A32" s="28"/>
      <c r="C32" s="29" t="s">
        <v>61</v>
      </c>
      <c r="D32" s="39" t="s">
        <v>22</v>
      </c>
      <c r="E32" s="34">
        <v>1</v>
      </c>
      <c r="F32" s="33"/>
      <c r="G32" s="50"/>
    </row>
    <row r="33" spans="1:7" ht="18">
      <c r="A33" s="28"/>
      <c r="C33" s="29" t="s">
        <v>12</v>
      </c>
      <c r="D33" s="39"/>
      <c r="E33" s="42" t="s">
        <v>0</v>
      </c>
      <c r="F33" s="10"/>
      <c r="G33" s="50"/>
    </row>
    <row r="34" spans="1:7" ht="15">
      <c r="A34" s="24"/>
      <c r="B34" s="8"/>
      <c r="C34" s="43" t="s">
        <v>5</v>
      </c>
      <c r="D34" s="26"/>
      <c r="E34" s="44">
        <v>1E-4</v>
      </c>
      <c r="F34" s="8"/>
      <c r="G34" s="51"/>
    </row>
    <row r="35" spans="1:7">
      <c r="B35" s="10"/>
      <c r="C35" s="10"/>
      <c r="D35" s="5"/>
      <c r="E35" s="45">
        <v>1</v>
      </c>
    </row>
    <row r="36" spans="1:7">
      <c r="A36" s="21" t="s">
        <v>77</v>
      </c>
      <c r="B36" s="21" t="s">
        <v>78</v>
      </c>
      <c r="C36" t="s">
        <v>51</v>
      </c>
      <c r="D36" s="5" t="s">
        <v>68</v>
      </c>
      <c r="E36" s="45">
        <v>1</v>
      </c>
      <c r="F36" t="s">
        <v>66</v>
      </c>
      <c r="G36" t="s">
        <v>67</v>
      </c>
    </row>
    <row r="37" spans="1:7">
      <c r="B37" s="10"/>
      <c r="C37" s="10"/>
      <c r="D37" s="5"/>
      <c r="E37" s="45">
        <v>1</v>
      </c>
    </row>
    <row r="38" spans="1:7" ht="15">
      <c r="A38" s="21">
        <v>13</v>
      </c>
      <c r="B38" s="20"/>
      <c r="C38" s="29" t="s">
        <v>15</v>
      </c>
      <c r="D38" s="5"/>
      <c r="E38" s="34">
        <v>13</v>
      </c>
      <c r="F38" s="46"/>
      <c r="G38" s="46"/>
    </row>
    <row r="39" spans="1:7" ht="15">
      <c r="A39" s="21" t="s">
        <v>74</v>
      </c>
      <c r="B39" s="47" t="s">
        <v>72</v>
      </c>
      <c r="C39" t="s">
        <v>58</v>
      </c>
      <c r="D39" s="5" t="s">
        <v>32</v>
      </c>
      <c r="E39" s="48">
        <v>2.9400000000000008</v>
      </c>
      <c r="F39" s="46"/>
      <c r="G39" s="46"/>
    </row>
    <row r="40" spans="1:7" ht="14.25">
      <c r="A40" s="21"/>
      <c r="B40" s="20"/>
      <c r="C40" t="s">
        <v>2</v>
      </c>
      <c r="D40" s="5" t="s">
        <v>1</v>
      </c>
      <c r="E40" s="34">
        <v>13</v>
      </c>
      <c r="F40" s="46"/>
      <c r="G40" s="46"/>
    </row>
    <row r="41" spans="1:7" ht="15">
      <c r="A41" s="21">
        <v>16</v>
      </c>
      <c r="B41" s="20"/>
      <c r="C41" s="29" t="s">
        <v>17</v>
      </c>
      <c r="D41" s="5"/>
      <c r="E41" s="49">
        <v>16</v>
      </c>
      <c r="F41" s="46"/>
      <c r="G41" s="46"/>
    </row>
    <row r="42" spans="1:7" ht="15">
      <c r="A42" s="21" t="s">
        <v>74</v>
      </c>
      <c r="B42" s="47" t="s">
        <v>72</v>
      </c>
      <c r="C42" t="s">
        <v>50</v>
      </c>
      <c r="D42" s="5" t="s">
        <v>32</v>
      </c>
      <c r="E42" s="48">
        <v>2.9400000000000008</v>
      </c>
      <c r="F42" s="46"/>
      <c r="G42" s="46"/>
    </row>
    <row r="43" spans="1:7" ht="15">
      <c r="A43" s="21" t="s">
        <v>74</v>
      </c>
      <c r="B43" s="47" t="s">
        <v>72</v>
      </c>
      <c r="C43" t="s">
        <v>57</v>
      </c>
      <c r="D43" s="5" t="s">
        <v>55</v>
      </c>
      <c r="E43" s="48">
        <v>4.7685000000000004</v>
      </c>
      <c r="F43" s="46"/>
      <c r="G43" s="46"/>
    </row>
    <row r="44" spans="1:7" ht="15">
      <c r="A44" s="21" t="s">
        <v>74</v>
      </c>
      <c r="B44" s="47" t="s">
        <v>72</v>
      </c>
      <c r="C44" t="s">
        <v>34</v>
      </c>
      <c r="D44" s="5" t="s">
        <v>32</v>
      </c>
      <c r="E44" s="48">
        <v>2.8900000000000006</v>
      </c>
      <c r="F44" s="46"/>
      <c r="G44" s="46"/>
    </row>
    <row r="45" spans="1:7" ht="14.25">
      <c r="A45" s="21"/>
      <c r="B45" s="20"/>
      <c r="C45" t="s">
        <v>4</v>
      </c>
      <c r="D45" s="5" t="s">
        <v>1</v>
      </c>
      <c r="E45" s="34">
        <v>16</v>
      </c>
      <c r="F45" s="46"/>
      <c r="G45" s="46"/>
    </row>
    <row r="46" spans="1:7" ht="15">
      <c r="A46" s="21">
        <v>17</v>
      </c>
      <c r="B46" s="20"/>
      <c r="C46" s="29" t="s">
        <v>11</v>
      </c>
      <c r="D46" s="5"/>
      <c r="E46" s="34">
        <v>17</v>
      </c>
      <c r="F46" s="46"/>
      <c r="G46" s="46"/>
    </row>
    <row r="47" spans="1:7" ht="15">
      <c r="A47" s="21" t="s">
        <v>74</v>
      </c>
      <c r="B47" s="47" t="s">
        <v>72</v>
      </c>
      <c r="C47" t="s">
        <v>63</v>
      </c>
      <c r="D47" s="5" t="s">
        <v>32</v>
      </c>
      <c r="E47" s="48">
        <v>5.0000000000000266E-2</v>
      </c>
      <c r="F47" s="46"/>
      <c r="G47" s="46"/>
    </row>
    <row r="48" spans="1:7" ht="15">
      <c r="A48" s="21" t="s">
        <v>74</v>
      </c>
      <c r="B48" s="47" t="s">
        <v>72</v>
      </c>
      <c r="C48" t="s">
        <v>39</v>
      </c>
      <c r="D48" s="5" t="s">
        <v>32</v>
      </c>
      <c r="E48" s="48">
        <v>1.4700000000000006</v>
      </c>
      <c r="F48" s="46"/>
      <c r="G48" s="46"/>
    </row>
    <row r="49" spans="1:7" ht="15">
      <c r="A49" s="21" t="s">
        <v>70</v>
      </c>
      <c r="B49" s="47" t="s">
        <v>72</v>
      </c>
      <c r="C49" s="1" t="s">
        <v>64</v>
      </c>
      <c r="D49" s="5" t="s">
        <v>32</v>
      </c>
      <c r="E49" s="48">
        <v>1.4700000000000006</v>
      </c>
      <c r="F49" s="46"/>
      <c r="G49" s="46"/>
    </row>
    <row r="50" spans="1:7" ht="15">
      <c r="A50" s="21" t="s">
        <v>70</v>
      </c>
      <c r="B50" s="47" t="s">
        <v>72</v>
      </c>
      <c r="C50" s="1" t="s">
        <v>65</v>
      </c>
      <c r="D50" s="5" t="s">
        <v>32</v>
      </c>
      <c r="E50" s="48">
        <v>1</v>
      </c>
      <c r="F50" s="46"/>
      <c r="G50" s="46"/>
    </row>
    <row r="51" spans="1:7" ht="15">
      <c r="A51" s="21" t="s">
        <v>74</v>
      </c>
      <c r="B51" s="47" t="s">
        <v>72</v>
      </c>
      <c r="C51" t="s">
        <v>56</v>
      </c>
      <c r="D51" s="5" t="s">
        <v>32</v>
      </c>
      <c r="E51" s="48">
        <v>2.89</v>
      </c>
      <c r="F51" s="46"/>
      <c r="G51" s="46"/>
    </row>
    <row r="52" spans="1:7" ht="15">
      <c r="A52" s="21" t="s">
        <v>74</v>
      </c>
      <c r="B52" s="47" t="s">
        <v>72</v>
      </c>
      <c r="C52" t="s">
        <v>41</v>
      </c>
      <c r="D52" s="5" t="s">
        <v>32</v>
      </c>
      <c r="E52" s="48">
        <v>2.89</v>
      </c>
      <c r="F52" s="46"/>
      <c r="G52" s="46"/>
    </row>
    <row r="53" spans="1:7" ht="14.25">
      <c r="A53" s="21"/>
      <c r="B53" s="20"/>
      <c r="C53" t="s">
        <v>10</v>
      </c>
      <c r="D53" s="5" t="s">
        <v>1</v>
      </c>
      <c r="E53" s="34">
        <v>17</v>
      </c>
      <c r="F53" s="46"/>
      <c r="G53" s="46"/>
    </row>
    <row r="54" spans="1:7" ht="15">
      <c r="A54" s="21" t="s">
        <v>73</v>
      </c>
      <c r="B54" s="20"/>
      <c r="C54" s="29" t="s">
        <v>16</v>
      </c>
      <c r="D54" s="5"/>
      <c r="E54" s="34">
        <v>45</v>
      </c>
      <c r="F54" s="46"/>
      <c r="G54" s="46"/>
    </row>
    <row r="55" spans="1:7" ht="15">
      <c r="A55" s="21">
        <f>14210000-6</f>
        <v>14209994</v>
      </c>
      <c r="B55" s="47" t="s">
        <v>72</v>
      </c>
      <c r="C55" t="s">
        <v>23</v>
      </c>
      <c r="D55" s="5" t="s">
        <v>32</v>
      </c>
      <c r="E55" s="48">
        <v>0.42000000000000015</v>
      </c>
      <c r="F55" s="46"/>
      <c r="G55" s="46"/>
    </row>
    <row r="56" spans="1:7" ht="14.25">
      <c r="A56" s="21"/>
      <c r="B56" s="20"/>
      <c r="C56" t="s">
        <v>3</v>
      </c>
      <c r="D56" s="5" t="s">
        <v>1</v>
      </c>
      <c r="E56" s="34">
        <v>45</v>
      </c>
      <c r="F56" s="46"/>
      <c r="G56" s="46"/>
    </row>
    <row r="57" spans="1:7" ht="15">
      <c r="A57" s="21">
        <v>721</v>
      </c>
      <c r="B57" s="20"/>
      <c r="C57" s="29" t="s">
        <v>49</v>
      </c>
      <c r="D57" s="5"/>
      <c r="E57" s="34">
        <v>721</v>
      </c>
      <c r="F57" s="46"/>
      <c r="G57" s="46"/>
    </row>
    <row r="58" spans="1:7" ht="15">
      <c r="A58" s="21" t="s">
        <v>75</v>
      </c>
      <c r="B58" s="47" t="s">
        <v>72</v>
      </c>
      <c r="C58" t="s">
        <v>29</v>
      </c>
      <c r="D58" s="5" t="s">
        <v>33</v>
      </c>
      <c r="E58" s="48">
        <v>12</v>
      </c>
      <c r="F58" s="46"/>
      <c r="G58" s="46"/>
    </row>
    <row r="59" spans="1:7" ht="15">
      <c r="A59" s="21" t="s">
        <v>75</v>
      </c>
      <c r="B59" s="47" t="s">
        <v>72</v>
      </c>
      <c r="C59" t="s">
        <v>30</v>
      </c>
      <c r="D59" s="5" t="s">
        <v>22</v>
      </c>
      <c r="E59" s="48">
        <v>1</v>
      </c>
      <c r="F59" s="46"/>
      <c r="G59" s="46"/>
    </row>
    <row r="60" spans="1:7" ht="15">
      <c r="A60" s="21" t="s">
        <v>71</v>
      </c>
      <c r="B60" s="47" t="s">
        <v>72</v>
      </c>
      <c r="C60" t="s">
        <v>42</v>
      </c>
      <c r="D60" s="5" t="s">
        <v>33</v>
      </c>
      <c r="E60" s="48">
        <v>6</v>
      </c>
      <c r="F60" s="46"/>
      <c r="G60" s="46"/>
    </row>
    <row r="61" spans="1:7" ht="15">
      <c r="A61" s="21" t="s">
        <v>71</v>
      </c>
      <c r="B61" s="47" t="s">
        <v>72</v>
      </c>
      <c r="C61" t="s">
        <v>43</v>
      </c>
      <c r="D61" s="5" t="s">
        <v>33</v>
      </c>
      <c r="E61" s="48">
        <v>6</v>
      </c>
      <c r="F61" s="46"/>
      <c r="G61" s="46"/>
    </row>
    <row r="62" spans="1:7" ht="15">
      <c r="A62" s="21" t="s">
        <v>75</v>
      </c>
      <c r="B62" s="47" t="s">
        <v>72</v>
      </c>
      <c r="C62" t="s">
        <v>44</v>
      </c>
      <c r="D62" s="5" t="s">
        <v>22</v>
      </c>
      <c r="E62" s="48">
        <v>10</v>
      </c>
      <c r="F62" s="46"/>
      <c r="G62" s="46"/>
    </row>
    <row r="63" spans="1:7" ht="15">
      <c r="A63" s="21" t="s">
        <v>75</v>
      </c>
      <c r="B63" s="47" t="s">
        <v>72</v>
      </c>
      <c r="C63" t="s">
        <v>28</v>
      </c>
      <c r="D63" s="5" t="s">
        <v>33</v>
      </c>
      <c r="E63" s="48">
        <v>2.2000000000000002</v>
      </c>
      <c r="F63" s="46"/>
      <c r="G63" s="46"/>
    </row>
    <row r="64" spans="1:7" ht="15">
      <c r="A64" s="21" t="s">
        <v>71</v>
      </c>
      <c r="B64" s="47" t="s">
        <v>72</v>
      </c>
      <c r="C64" t="s">
        <v>38</v>
      </c>
      <c r="D64" s="5" t="s">
        <v>33</v>
      </c>
      <c r="E64" s="48">
        <v>1</v>
      </c>
      <c r="F64" s="46"/>
      <c r="G64" s="46"/>
    </row>
    <row r="65" spans="1:7" ht="15">
      <c r="A65" s="21" t="s">
        <v>71</v>
      </c>
      <c r="B65" s="47" t="s">
        <v>72</v>
      </c>
      <c r="C65" t="s">
        <v>37</v>
      </c>
      <c r="D65" s="5" t="s">
        <v>33</v>
      </c>
      <c r="E65" s="48">
        <v>1.2000000000000002</v>
      </c>
      <c r="F65" s="46"/>
      <c r="G65" s="46"/>
    </row>
    <row r="66" spans="1:7" ht="15">
      <c r="A66" s="21" t="s">
        <v>71</v>
      </c>
      <c r="B66" s="47" t="s">
        <v>72</v>
      </c>
      <c r="C66" t="s">
        <v>35</v>
      </c>
      <c r="D66" s="5" t="s">
        <v>33</v>
      </c>
      <c r="E66" s="48">
        <v>2.2000000000000002</v>
      </c>
      <c r="F66" s="46"/>
      <c r="G66" s="46"/>
    </row>
    <row r="67" spans="1:7" ht="15">
      <c r="A67" s="21" t="s">
        <v>75</v>
      </c>
      <c r="B67" s="47" t="s">
        <v>72</v>
      </c>
      <c r="C67" t="s">
        <v>31</v>
      </c>
      <c r="D67" s="5" t="s">
        <v>22</v>
      </c>
      <c r="E67" s="48">
        <v>9</v>
      </c>
      <c r="F67" s="46"/>
      <c r="G67" s="46"/>
    </row>
    <row r="68" spans="1:7" ht="15">
      <c r="A68" s="21" t="s">
        <v>71</v>
      </c>
      <c r="B68" s="47" t="s">
        <v>72</v>
      </c>
      <c r="C68" t="s">
        <v>36</v>
      </c>
      <c r="D68" s="5" t="s">
        <v>22</v>
      </c>
      <c r="E68" s="48">
        <v>9</v>
      </c>
      <c r="F68" s="46"/>
      <c r="G68" s="46"/>
    </row>
    <row r="69" spans="1:7" ht="15">
      <c r="A69" s="21" t="s">
        <v>75</v>
      </c>
      <c r="B69" s="47" t="s">
        <v>72</v>
      </c>
      <c r="C69" t="s">
        <v>62</v>
      </c>
      <c r="D69" s="5" t="s">
        <v>33</v>
      </c>
      <c r="E69" s="48">
        <v>12</v>
      </c>
      <c r="F69" s="46"/>
      <c r="G69" s="46"/>
    </row>
    <row r="70" spans="1:7" ht="14.25">
      <c r="A70" s="21"/>
      <c r="B70" s="20"/>
      <c r="C70" t="s">
        <v>9</v>
      </c>
      <c r="D70" s="5" t="s">
        <v>40</v>
      </c>
      <c r="E70" s="34">
        <v>721</v>
      </c>
      <c r="F70" s="46"/>
      <c r="G70" s="46"/>
    </row>
    <row r="71" spans="1:7">
      <c r="A71" s="23"/>
      <c r="D71" s="5"/>
    </row>
    <row r="72" spans="1:7">
      <c r="A72" s="23"/>
      <c r="D72" s="5"/>
    </row>
    <row r="73" spans="1:7">
      <c r="A73" s="23"/>
      <c r="D73" s="5"/>
    </row>
    <row r="74" spans="1:7">
      <c r="A74" s="23"/>
      <c r="D74" s="5"/>
    </row>
    <row r="75" spans="1:7">
      <c r="A75" s="23"/>
      <c r="D75" s="5"/>
    </row>
    <row r="76" spans="1:7">
      <c r="A76" s="23"/>
      <c r="D76" s="5"/>
    </row>
    <row r="77" spans="1:7">
      <c r="A77" s="23"/>
      <c r="D77" s="5"/>
    </row>
    <row r="78" spans="1:7">
      <c r="A78" s="23"/>
      <c r="D78" s="5"/>
    </row>
    <row r="79" spans="1:7">
      <c r="A79" s="23"/>
      <c r="D79" s="5"/>
    </row>
    <row r="80" spans="1:7">
      <c r="A80" s="23"/>
      <c r="D80" s="5"/>
    </row>
    <row r="81" spans="1:4">
      <c r="A81" s="23"/>
      <c r="D81" s="5"/>
    </row>
    <row r="82" spans="1:4">
      <c r="A82" s="23"/>
      <c r="D82" s="5"/>
    </row>
    <row r="83" spans="1:4">
      <c r="A83" s="23"/>
      <c r="D83" s="5"/>
    </row>
    <row r="84" spans="1:4">
      <c r="A84" s="23"/>
      <c r="D84" s="5"/>
    </row>
    <row r="85" spans="1:4">
      <c r="A85" s="23"/>
      <c r="D85" s="5"/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Barbucha</cp:lastModifiedBy>
  <dcterms:created xsi:type="dcterms:W3CDTF">2019-01-26T13:13:36Z</dcterms:created>
  <dcterms:modified xsi:type="dcterms:W3CDTF">2019-01-26T13:13:36Z</dcterms:modified>
</cp:coreProperties>
</file>